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7539E1F-B02E-475B-A7BD-A7A99C576FED}" xr6:coauthVersionLast="47" xr6:coauthVersionMax="47" xr10:uidLastSave="{00000000-0000-0000-0000-000000000000}"/>
  <bookViews>
    <workbookView xWindow="-120" yWindow="-120" windowWidth="29040" windowHeight="15720" activeTab="2" xr2:uid="{56480A9D-2F8E-45F8-AE42-0BD1F69572A9}"/>
  </bookViews>
  <sheets>
    <sheet name="108" sheetId="1" r:id="rId1"/>
    <sheet name="109" sheetId="2" r:id="rId2"/>
    <sheet name="110" sheetId="3" r:id="rId3"/>
    <sheet name="11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3" l="1"/>
  <c r="E19" i="3" l="1"/>
  <c r="C20" i="3"/>
  <c r="C20" i="2" l="1"/>
  <c r="C11" i="2"/>
  <c r="D12" i="4" l="1"/>
  <c r="D11" i="4" s="1"/>
  <c r="E12" i="4"/>
  <c r="E11" i="4" s="1"/>
  <c r="F12" i="4"/>
  <c r="F11" i="4" s="1"/>
  <c r="G12" i="4"/>
  <c r="G11" i="4" s="1"/>
  <c r="H12" i="4"/>
  <c r="H11" i="4" s="1"/>
  <c r="I12" i="4"/>
  <c r="I11" i="4" s="1"/>
  <c r="J12" i="4"/>
  <c r="J11" i="4" s="1"/>
  <c r="C12" i="4"/>
  <c r="C11" i="4" s="1"/>
  <c r="C26" i="3" l="1"/>
  <c r="C27" i="3"/>
  <c r="C28" i="3"/>
  <c r="C19" i="3"/>
  <c r="D11" i="3"/>
  <c r="E11" i="3"/>
  <c r="C13" i="3"/>
  <c r="D27" i="2"/>
  <c r="D26" i="2"/>
  <c r="D22" i="2"/>
  <c r="D23" i="2"/>
  <c r="D21" i="2"/>
  <c r="D13" i="2"/>
  <c r="D14" i="2"/>
  <c r="D15" i="2"/>
  <c r="D16" i="2"/>
  <c r="D17" i="2"/>
  <c r="D9" i="1"/>
  <c r="D20" i="2" l="1"/>
  <c r="C14" i="3"/>
  <c r="C25" i="3"/>
  <c r="C21" i="3" l="1"/>
  <c r="C18" i="3"/>
  <c r="C17" i="3"/>
  <c r="C16" i="3"/>
  <c r="C15" i="3"/>
  <c r="C31" i="2"/>
  <c r="C10" i="2" s="1"/>
  <c r="D30" i="2"/>
  <c r="D28" i="2"/>
  <c r="D11" i="2"/>
  <c r="B11" i="1"/>
  <c r="B8" i="1" s="1"/>
  <c r="D8" i="1"/>
  <c r="C11" i="3" l="1"/>
  <c r="D31" i="2"/>
  <c r="D10" i="2" s="1"/>
</calcChain>
</file>

<file path=xl/sharedStrings.xml><?xml version="1.0" encoding="utf-8"?>
<sst xmlns="http://schemas.openxmlformats.org/spreadsheetml/2006/main" count="130" uniqueCount="107">
  <si>
    <t>ỦY BAN NHÂN DÂN</t>
  </si>
  <si>
    <t>Biểu mẫu số 108/CK TC-NSNN</t>
  </si>
  <si>
    <t>NỘI DUNG THU</t>
  </si>
  <si>
    <t>NỘI DUNG CHI</t>
  </si>
  <si>
    <t>DỰ TOÁN</t>
  </si>
  <si>
    <t>TỔNG SỐ THU</t>
  </si>
  <si>
    <t>II. Các khoản thu phân chia theo tỷ lệ</t>
  </si>
  <si>
    <t>III. Thu bổ sung</t>
  </si>
  <si>
    <t xml:space="preserve"> - Bổ sung cân đối ngân sách</t>
  </si>
  <si>
    <t xml:space="preserve"> - Bổ sung có mục tiêu</t>
  </si>
  <si>
    <t>IV. Thu chuyển nguồn</t>
  </si>
  <si>
    <t>TỔNG SỐ CHI</t>
  </si>
  <si>
    <t>I. Chi đầu tư phát triển</t>
  </si>
  <si>
    <t>II. Chi thường xuyên</t>
  </si>
  <si>
    <t>III. Dự phòng</t>
  </si>
  <si>
    <t xml:space="preserve">    ỦY BAN NHÂN DÂN</t>
  </si>
  <si>
    <t>STT</t>
  </si>
  <si>
    <t>NỘI DUNG</t>
  </si>
  <si>
    <t>I</t>
  </si>
  <si>
    <t>II</t>
  </si>
  <si>
    <t>III</t>
  </si>
  <si>
    <t>Thu bổ sung từ ngân sách tỉnh</t>
  </si>
  <si>
    <t xml:space="preserve"> - Bổ sung cân đối</t>
  </si>
  <si>
    <t>IV</t>
  </si>
  <si>
    <t>Biểu mẫu số 109/CK TC-NSNN</t>
  </si>
  <si>
    <t>THU NSNN</t>
  </si>
  <si>
    <t xml:space="preserve">TỔNG THU </t>
  </si>
  <si>
    <t>Các khoản thu 100%</t>
  </si>
  <si>
    <t>Phí, lệ phí</t>
  </si>
  <si>
    <t>Thu phạt, tịch thu khác theo quy định</t>
  </si>
  <si>
    <t>Thu từ tài sản được xác lập quyền sở hữu của nhà nước theo quy định</t>
  </si>
  <si>
    <t>Đóng góp của nhân dân theo quy định</t>
  </si>
  <si>
    <t>Đóng góp tự nguyên của các tổ chức, cá nhân</t>
  </si>
  <si>
    <t>Các khoản thu phân chia theo tỷ lệ phần trăm (%)</t>
  </si>
  <si>
    <t>Thu viện trợ không hoàn lại trực tiếp cho xã (nếu có)</t>
  </si>
  <si>
    <t>Thu chuyển nguồn</t>
  </si>
  <si>
    <t>V</t>
  </si>
  <si>
    <t>Thu kế dự ngân sách năm trước</t>
  </si>
  <si>
    <t>VI</t>
  </si>
  <si>
    <t>Biểu mẫu số 110/CK TC-NSNN</t>
  </si>
  <si>
    <t>TỔNG SỐ</t>
  </si>
  <si>
    <t>ĐẦU TƯ PHÁT TRIỂN</t>
  </si>
  <si>
    <t>THƯỜNG XUYÊN</t>
  </si>
  <si>
    <t>A</t>
  </si>
  <si>
    <t>B</t>
  </si>
  <si>
    <t>1=2+3</t>
  </si>
  <si>
    <t>TỔNG CHI</t>
  </si>
  <si>
    <t>Trong đó:</t>
  </si>
  <si>
    <t>Chi giáo dục</t>
  </si>
  <si>
    <t>Chi ứng dụng, chuyển giao công nghệ</t>
  </si>
  <si>
    <t>Chi văn hóa thông tin</t>
  </si>
  <si>
    <t>Chi phát thanh, truyền thanh</t>
  </si>
  <si>
    <t>Chi thể dục thể thao</t>
  </si>
  <si>
    <t>Chi bảo vệ môi trường</t>
  </si>
  <si>
    <t>Chi các hoạt động kinh tế</t>
  </si>
  <si>
    <t>Chi hoạt động của cơ quan Nhà nước, Đảng, đoàn thể</t>
  </si>
  <si>
    <t>Dự phòng ngân sách</t>
  </si>
  <si>
    <t>Biểu mẫu số 111/CK TC-NSNN</t>
  </si>
  <si>
    <t>Tên công trình</t>
  </si>
  <si>
    <t>Thời gian khởi công - hoàn thành</t>
  </si>
  <si>
    <t>Tổng dự toán được duyệt</t>
  </si>
  <si>
    <t>Tổng số</t>
  </si>
  <si>
    <t>Trong đó nguồn đóng góp của dân</t>
  </si>
  <si>
    <t>Trong đó thanh toán khối lượng năm trước</t>
  </si>
  <si>
    <t>Chia theo nguồn vốn</t>
  </si>
  <si>
    <t>Nguồn cân đối ngân sách</t>
  </si>
  <si>
    <t>Nguồn đóng góp</t>
  </si>
  <si>
    <t>1. Công trình chuyển tiếp</t>
  </si>
  <si>
    <t xml:space="preserve"> - </t>
  </si>
  <si>
    <t>Trong đó: hoàn thành trong năm</t>
  </si>
  <si>
    <t>2. Công trình khởi công mới</t>
  </si>
  <si>
    <t>I. Các khoản thu phường hưởng 100%</t>
  </si>
  <si>
    <t>(Dự toán đã được Hội đồng nhân dân phường quyết định)</t>
  </si>
  <si>
    <t xml:space="preserve">   ỦY BAN NHÂN DÂN</t>
  </si>
  <si>
    <t>THU NSX</t>
  </si>
  <si>
    <t>Chi bảo đảm xã hội</t>
  </si>
  <si>
    <t>Đơn vị: triệu đồng</t>
  </si>
  <si>
    <t xml:space="preserve">    - Nguồn tập trung</t>
  </si>
  <si>
    <t xml:space="preserve">    - Nguồn tiền sử dụng đất</t>
  </si>
  <si>
    <t xml:space="preserve">    - Nguồn sổ số</t>
  </si>
  <si>
    <t>Lệ phí trước bạ</t>
  </si>
  <si>
    <t>Thuế sử dụng đất phi nông nghiệp</t>
  </si>
  <si>
    <t>Thuế giá trị gia tăng (59%)</t>
  </si>
  <si>
    <t>Thuế tiêu thụ đặc biệt (59%)</t>
  </si>
  <si>
    <t>Thuế thu nhập doanh nghiệp (59%)</t>
  </si>
  <si>
    <t>Tiền thuê đất (80%)</t>
  </si>
  <si>
    <t>Thu khác ngân sách (100%)</t>
  </si>
  <si>
    <t>Thuế thu nhập cá nhân (0%)</t>
  </si>
  <si>
    <t>Thuế bảo vệ môi trường (0%)</t>
  </si>
  <si>
    <t>Tiền sử dụng đất (80%)</t>
  </si>
  <si>
    <t>DỰ TOÁN THU NGÂN SÁCH NHÀ NƯỚC NĂM 2026</t>
  </si>
  <si>
    <t>Dự toán năm 2026</t>
  </si>
  <si>
    <t>Chi đầu tư</t>
  </si>
  <si>
    <t>Chi Quốc phòng</t>
  </si>
  <si>
    <t xml:space="preserve">Chi An ninh </t>
  </si>
  <si>
    <t>Chi Sự nghiệp y tế - dân số và gia đình</t>
  </si>
  <si>
    <t>Dự toán chưa phân bổ</t>
  </si>
  <si>
    <t>Đơn vị: đồng</t>
  </si>
  <si>
    <t>Giá trị thực hiện đến 31/12/2025</t>
  </si>
  <si>
    <t>Dự toán năm2026</t>
  </si>
  <si>
    <t>PHƯỜNG HỐ NAI</t>
  </si>
  <si>
    <t>CÂN ĐỐI DỰ TOÁN NGÂN SÁCH PHƯỜNG HỐ NAI NĂM 2026</t>
  </si>
  <si>
    <t xml:space="preserve">  PHƯỜNG HỐ NAI</t>
  </si>
  <si>
    <t>DỰ TOÁN CHI NGÂN SÁCH PHƯỜNG HỐ NAI NĂM 2026</t>
  </si>
  <si>
    <t>-</t>
  </si>
  <si>
    <t>Giá trị đã hoàn thành đến 31/12/2025</t>
  </si>
  <si>
    <t>+ Trung tâm y tế phường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</si>
</sst>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name val="Arial"/>
      <family val="2"/>
    </font>
    <font>
      <b/>
      <sz val="13"/>
      <color indexed="8"/>
      <name val="Times New Roman"/>
      <family val="1"/>
    </font>
    <font>
      <i/>
      <sz val="13"/>
      <color indexed="8"/>
      <name val="Times New Roman"/>
      <family val="1"/>
    </font>
    <font>
      <i/>
      <sz val="13"/>
      <name val="Times New Roman"/>
      <family val="1"/>
    </font>
    <font>
      <sz val="12"/>
      <name val=".VnTime"/>
      <family val="2"/>
    </font>
    <font>
      <sz val="13"/>
      <color indexed="8"/>
      <name val="Courier New"/>
      <family val="3"/>
    </font>
    <font>
      <i/>
      <sz val="12"/>
      <color theme="1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7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3" fontId="2" fillId="0" borderId="0" xfId="0" applyNumberFormat="1" applyFont="1"/>
    <xf numFmtId="3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4" fontId="7" fillId="0" borderId="0" xfId="1" applyNumberFormat="1" applyFont="1"/>
    <xf numFmtId="0" fontId="7" fillId="0" borderId="0" xfId="0" applyFont="1"/>
    <xf numFmtId="3" fontId="8" fillId="0" borderId="0" xfId="0" applyNumberFormat="1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0" fontId="11" fillId="0" borderId="0" xfId="0" applyFont="1"/>
    <xf numFmtId="164" fontId="7" fillId="0" borderId="0" xfId="0" applyNumberFormat="1" applyFont="1"/>
    <xf numFmtId="164" fontId="6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13" fillId="0" borderId="0" xfId="0" applyFont="1"/>
    <xf numFmtId="164" fontId="6" fillId="0" borderId="0" xfId="1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3" fontId="7" fillId="0" borderId="0" xfId="1" applyNumberFormat="1" applyFont="1"/>
    <xf numFmtId="3" fontId="6" fillId="0" borderId="0" xfId="1" applyNumberFormat="1" applyFont="1" applyAlignment="1">
      <alignment horizontal="right"/>
    </xf>
    <xf numFmtId="3" fontId="7" fillId="0" borderId="0" xfId="0" applyNumberFormat="1" applyFont="1"/>
    <xf numFmtId="3" fontId="9" fillId="0" borderId="0" xfId="1" applyNumberFormat="1" applyFont="1" applyAlignment="1">
      <alignment horizontal="right" vertical="center"/>
    </xf>
    <xf numFmtId="3" fontId="11" fillId="0" borderId="0" xfId="0" applyNumberFormat="1" applyFont="1"/>
    <xf numFmtId="3" fontId="7" fillId="0" borderId="1" xfId="0" applyNumberFormat="1" applyFont="1" applyBorder="1" applyAlignment="1">
      <alignment vertical="center"/>
    </xf>
    <xf numFmtId="3" fontId="7" fillId="0" borderId="1" xfId="1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164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top" wrapText="1"/>
    </xf>
    <xf numFmtId="0" fontId="12" fillId="0" borderId="0" xfId="2"/>
    <xf numFmtId="3" fontId="15" fillId="0" borderId="1" xfId="0" applyNumberFormat="1" applyFont="1" applyBorder="1" applyAlignment="1">
      <alignment vertical="center"/>
    </xf>
    <xf numFmtId="3" fontId="15" fillId="0" borderId="1" xfId="1" applyNumberFormat="1" applyFont="1" applyFill="1" applyBorder="1" applyAlignment="1">
      <alignment horizontal="right" vertical="center" wrapText="1"/>
    </xf>
    <xf numFmtId="3" fontId="15" fillId="0" borderId="1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 2" xfId="2" xr:uid="{A66EF586-2C45-4DD6-9313-B62DA0E623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0</xdr:rowOff>
    </xdr:from>
    <xdr:to>
      <xdr:col>0</xdr:col>
      <xdr:colOff>1247775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7E6489D-F39F-4D6C-9F6D-7BF07A886DF9}"/>
            </a:ext>
          </a:extLst>
        </xdr:cNvPr>
        <xdr:cNvCxnSpPr/>
      </xdr:nvCxnSpPr>
      <xdr:spPr>
        <a:xfrm>
          <a:off x="552450" y="476250"/>
          <a:ext cx="695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</xdr:row>
      <xdr:rowOff>0</xdr:rowOff>
    </xdr:from>
    <xdr:to>
      <xdr:col>1</xdr:col>
      <xdr:colOff>733425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F66E6C6-0A36-425E-AE89-25D904AE8044}"/>
            </a:ext>
          </a:extLst>
        </xdr:cNvPr>
        <xdr:cNvCxnSpPr/>
      </xdr:nvCxnSpPr>
      <xdr:spPr>
        <a:xfrm>
          <a:off x="619125" y="419100"/>
          <a:ext cx="514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0</xdr:rowOff>
    </xdr:from>
    <xdr:to>
      <xdr:col>1</xdr:col>
      <xdr:colOff>771525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EBE21FF-A1F9-4962-93B4-85D71176ADC5}"/>
            </a:ext>
          </a:extLst>
        </xdr:cNvPr>
        <xdr:cNvCxnSpPr/>
      </xdr:nvCxnSpPr>
      <xdr:spPr>
        <a:xfrm>
          <a:off x="552450" y="419100"/>
          <a:ext cx="619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9525</xdr:rowOff>
    </xdr:from>
    <xdr:to>
      <xdr:col>0</xdr:col>
      <xdr:colOff>1133475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894DA20-4843-4381-A9B3-5AF75BD340A1}"/>
            </a:ext>
          </a:extLst>
        </xdr:cNvPr>
        <xdr:cNvCxnSpPr/>
      </xdr:nvCxnSpPr>
      <xdr:spPr>
        <a:xfrm>
          <a:off x="542925" y="428625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5209-62FF-4405-872E-F0C91E96C4D2}">
  <dimension ref="A1:D14"/>
  <sheetViews>
    <sheetView zoomScaleNormal="100" workbookViewId="0">
      <selection activeCell="D14" sqref="D14"/>
    </sheetView>
  </sheetViews>
  <sheetFormatPr defaultRowHeight="18.75"/>
  <cols>
    <col min="1" max="1" width="50" style="1" customWidth="1"/>
    <col min="2" max="2" width="19.5703125" style="4" customWidth="1"/>
    <col min="3" max="3" width="34" style="4" customWidth="1"/>
    <col min="4" max="4" width="25.140625" style="4" customWidth="1"/>
    <col min="5" max="16384" width="9.140625" style="1"/>
  </cols>
  <sheetData>
    <row r="1" spans="1:4">
      <c r="A1" s="2" t="s">
        <v>0</v>
      </c>
      <c r="D1" s="5" t="s">
        <v>1</v>
      </c>
    </row>
    <row r="2" spans="1:4">
      <c r="A2" s="2" t="s">
        <v>100</v>
      </c>
    </row>
    <row r="4" spans="1:4">
      <c r="A4" s="60" t="s">
        <v>101</v>
      </c>
      <c r="B4" s="60"/>
      <c r="C4" s="60"/>
      <c r="D4" s="60"/>
    </row>
    <row r="5" spans="1:4">
      <c r="A5" s="61" t="s">
        <v>72</v>
      </c>
      <c r="B5" s="61"/>
      <c r="C5" s="61"/>
      <c r="D5" s="61"/>
    </row>
    <row r="6" spans="1:4">
      <c r="D6" s="32" t="s">
        <v>76</v>
      </c>
    </row>
    <row r="7" spans="1:4" s="13" customFormat="1" ht="21.75" customHeight="1">
      <c r="A7" s="11" t="s">
        <v>2</v>
      </c>
      <c r="B7" s="12" t="s">
        <v>4</v>
      </c>
      <c r="C7" s="12" t="s">
        <v>3</v>
      </c>
      <c r="D7" s="12" t="s">
        <v>4</v>
      </c>
    </row>
    <row r="8" spans="1:4" s="3" customFormat="1">
      <c r="A8" s="6" t="s">
        <v>5</v>
      </c>
      <c r="B8" s="7">
        <f>B9+B10+B11+B14</f>
        <v>9131</v>
      </c>
      <c r="C8" s="7" t="s">
        <v>11</v>
      </c>
      <c r="D8" s="10">
        <f>D9+D13+D14</f>
        <v>9131</v>
      </c>
    </row>
    <row r="9" spans="1:4">
      <c r="A9" s="8" t="s">
        <v>71</v>
      </c>
      <c r="B9" s="9">
        <v>0</v>
      </c>
      <c r="C9" s="9" t="s">
        <v>12</v>
      </c>
      <c r="D9" s="9">
        <f>SUM(D10:D12)</f>
        <v>0</v>
      </c>
    </row>
    <row r="10" spans="1:4">
      <c r="A10" s="8" t="s">
        <v>6</v>
      </c>
      <c r="B10" s="9">
        <v>0</v>
      </c>
      <c r="C10" s="9" t="s">
        <v>77</v>
      </c>
      <c r="D10" s="9"/>
    </row>
    <row r="11" spans="1:4">
      <c r="A11" s="8" t="s">
        <v>7</v>
      </c>
      <c r="B11" s="9">
        <f>SUM(B12:B13)</f>
        <v>9131</v>
      </c>
      <c r="C11" s="9" t="s">
        <v>78</v>
      </c>
      <c r="D11" s="9"/>
    </row>
    <row r="12" spans="1:4">
      <c r="A12" s="8" t="s">
        <v>8</v>
      </c>
      <c r="B12" s="9">
        <v>0</v>
      </c>
      <c r="C12" s="9" t="s">
        <v>79</v>
      </c>
      <c r="D12" s="9"/>
    </row>
    <row r="13" spans="1:4">
      <c r="A13" s="8" t="s">
        <v>9</v>
      </c>
      <c r="B13" s="9">
        <v>9131</v>
      </c>
      <c r="C13" s="9" t="s">
        <v>13</v>
      </c>
      <c r="D13" s="9">
        <v>9131</v>
      </c>
    </row>
    <row r="14" spans="1:4">
      <c r="A14" s="8" t="s">
        <v>10</v>
      </c>
      <c r="B14" s="9">
        <v>0</v>
      </c>
      <c r="C14" s="9" t="s">
        <v>14</v>
      </c>
      <c r="D14" s="9">
        <v>0</v>
      </c>
    </row>
  </sheetData>
  <mergeCells count="2">
    <mergeCell ref="A4:D4"/>
    <mergeCell ref="A5:D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20F5-CECD-4ECC-8EAC-69FFD74D8B16}">
  <dimension ref="A1:F34"/>
  <sheetViews>
    <sheetView zoomScaleNormal="100" workbookViewId="0">
      <selection activeCell="D31" sqref="D31"/>
    </sheetView>
  </sheetViews>
  <sheetFormatPr defaultColWidth="10.28515625" defaultRowHeight="16.5"/>
  <cols>
    <col min="1" max="1" width="5.5703125" style="16" customWidth="1"/>
    <col min="2" max="2" width="49.28515625" style="16" customWidth="1"/>
    <col min="3" max="4" width="19.42578125" style="15" customWidth="1"/>
    <col min="5" max="5" width="10.28515625" style="16"/>
    <col min="6" max="6" width="17.140625" style="16" customWidth="1"/>
    <col min="7" max="16384" width="10.28515625" style="16"/>
  </cols>
  <sheetData>
    <row r="1" spans="1:6">
      <c r="A1" s="14" t="s">
        <v>73</v>
      </c>
      <c r="B1" s="14"/>
      <c r="D1" s="31" t="s">
        <v>24</v>
      </c>
    </row>
    <row r="2" spans="1:6">
      <c r="A2" s="14" t="s">
        <v>102</v>
      </c>
      <c r="B2" s="14"/>
    </row>
    <row r="3" spans="1:6">
      <c r="A3" s="56"/>
      <c r="D3" s="18"/>
    </row>
    <row r="4" spans="1:6" ht="24" customHeight="1">
      <c r="A4" s="62" t="s">
        <v>90</v>
      </c>
      <c r="B4" s="62"/>
      <c r="C4" s="62"/>
      <c r="D4" s="62"/>
    </row>
    <row r="5" spans="1:6">
      <c r="A5" s="63" t="s">
        <v>72</v>
      </c>
      <c r="B5" s="63"/>
      <c r="C5" s="63"/>
      <c r="D5" s="63"/>
    </row>
    <row r="6" spans="1:6">
      <c r="A6" s="64"/>
      <c r="B6" s="64"/>
      <c r="C6" s="64"/>
      <c r="D6" s="64"/>
      <c r="E6" s="19"/>
    </row>
    <row r="7" spans="1:6">
      <c r="D7" s="47" t="s">
        <v>76</v>
      </c>
    </row>
    <row r="8" spans="1:6">
      <c r="A8" s="65" t="s">
        <v>16</v>
      </c>
      <c r="B8" s="65" t="s">
        <v>17</v>
      </c>
      <c r="C8" s="65" t="s">
        <v>91</v>
      </c>
      <c r="D8" s="65"/>
      <c r="F8" s="20"/>
    </row>
    <row r="9" spans="1:6">
      <c r="A9" s="65"/>
      <c r="B9" s="65"/>
      <c r="C9" s="21" t="s">
        <v>25</v>
      </c>
      <c r="D9" s="21" t="s">
        <v>74</v>
      </c>
    </row>
    <row r="10" spans="1:6" s="24" customFormat="1">
      <c r="A10" s="22"/>
      <c r="B10" s="23" t="s">
        <v>26</v>
      </c>
      <c r="C10" s="53">
        <f>C11+C20+C29+C28+C30+C31</f>
        <v>9131</v>
      </c>
      <c r="D10" s="53">
        <f>D11+D20+D29+D28+D30+D31</f>
        <v>9131</v>
      </c>
      <c r="E10" s="25"/>
      <c r="F10" s="25"/>
    </row>
    <row r="11" spans="1:6" s="24" customFormat="1">
      <c r="A11" s="22" t="s">
        <v>18</v>
      </c>
      <c r="B11" s="23" t="s">
        <v>27</v>
      </c>
      <c r="C11" s="53">
        <f>SUM(C12:C19)</f>
        <v>0</v>
      </c>
      <c r="D11" s="53">
        <f>SUM(D12:D19)</f>
        <v>0</v>
      </c>
      <c r="F11" s="26"/>
    </row>
    <row r="12" spans="1:6" s="24" customFormat="1" ht="18.75" customHeight="1">
      <c r="A12" s="27"/>
      <c r="B12" s="28" t="s">
        <v>28</v>
      </c>
      <c r="C12" s="54">
        <v>0</v>
      </c>
      <c r="D12" s="54">
        <v>0</v>
      </c>
      <c r="F12" s="25"/>
    </row>
    <row r="13" spans="1:6" s="24" customFormat="1">
      <c r="A13" s="27"/>
      <c r="B13" s="28" t="s">
        <v>80</v>
      </c>
      <c r="C13" s="54">
        <v>0</v>
      </c>
      <c r="D13" s="54">
        <f t="shared" ref="D13:D17" si="0">C13</f>
        <v>0</v>
      </c>
    </row>
    <row r="14" spans="1:6" s="24" customFormat="1" ht="21" customHeight="1">
      <c r="A14" s="27"/>
      <c r="B14" s="28" t="s">
        <v>81</v>
      </c>
      <c r="C14" s="54">
        <v>0</v>
      </c>
      <c r="D14" s="54">
        <f t="shared" si="0"/>
        <v>0</v>
      </c>
    </row>
    <row r="15" spans="1:6" s="24" customFormat="1">
      <c r="A15" s="27"/>
      <c r="B15" s="28" t="s">
        <v>29</v>
      </c>
      <c r="C15" s="54"/>
      <c r="D15" s="54">
        <f t="shared" si="0"/>
        <v>0</v>
      </c>
    </row>
    <row r="16" spans="1:6" s="24" customFormat="1" ht="33">
      <c r="A16" s="27"/>
      <c r="B16" s="28" t="s">
        <v>30</v>
      </c>
      <c r="C16" s="54"/>
      <c r="D16" s="54">
        <f t="shared" si="0"/>
        <v>0</v>
      </c>
    </row>
    <row r="17" spans="1:6" s="24" customFormat="1">
      <c r="A17" s="27"/>
      <c r="B17" s="28" t="s">
        <v>31</v>
      </c>
      <c r="C17" s="54"/>
      <c r="D17" s="54">
        <f t="shared" si="0"/>
        <v>0</v>
      </c>
    </row>
    <row r="18" spans="1:6" s="24" customFormat="1" ht="18.75" customHeight="1">
      <c r="A18" s="27"/>
      <c r="B18" s="28" t="s">
        <v>32</v>
      </c>
      <c r="C18" s="54"/>
      <c r="D18" s="54"/>
    </row>
    <row r="19" spans="1:6" s="24" customFormat="1">
      <c r="A19" s="27"/>
      <c r="B19" s="24" t="s">
        <v>86</v>
      </c>
      <c r="C19" s="54">
        <v>0</v>
      </c>
      <c r="D19" s="54">
        <v>0</v>
      </c>
    </row>
    <row r="20" spans="1:6" s="33" customFormat="1" ht="33">
      <c r="A20" s="34" t="s">
        <v>19</v>
      </c>
      <c r="B20" s="23" t="s">
        <v>33</v>
      </c>
      <c r="C20" s="53">
        <f>SUM(C21:C27)</f>
        <v>0</v>
      </c>
      <c r="D20" s="53">
        <f>SUM(D21:D27)</f>
        <v>0</v>
      </c>
    </row>
    <row r="21" spans="1:6" s="24" customFormat="1">
      <c r="A21" s="29"/>
      <c r="B21" s="24" t="s">
        <v>82</v>
      </c>
      <c r="C21" s="54">
        <v>0</v>
      </c>
      <c r="D21" s="54">
        <f>C21*59%</f>
        <v>0</v>
      </c>
    </row>
    <row r="22" spans="1:6" s="24" customFormat="1" ht="16.5" customHeight="1">
      <c r="A22" s="29"/>
      <c r="B22" s="28" t="s">
        <v>83</v>
      </c>
      <c r="C22" s="54">
        <v>0</v>
      </c>
      <c r="D22" s="54">
        <f>C22*59%</f>
        <v>0</v>
      </c>
    </row>
    <row r="23" spans="1:6" s="24" customFormat="1">
      <c r="A23" s="27"/>
      <c r="B23" s="28" t="s">
        <v>84</v>
      </c>
      <c r="C23" s="54">
        <v>0</v>
      </c>
      <c r="D23" s="54">
        <f>C23*59%</f>
        <v>0</v>
      </c>
    </row>
    <row r="24" spans="1:6" s="24" customFormat="1">
      <c r="A24" s="27"/>
      <c r="B24" s="28" t="s">
        <v>87</v>
      </c>
      <c r="C24" s="54">
        <v>0</v>
      </c>
      <c r="D24" s="54"/>
    </row>
    <row r="25" spans="1:6" s="24" customFormat="1">
      <c r="A25" s="27"/>
      <c r="B25" s="28" t="s">
        <v>88</v>
      </c>
      <c r="C25" s="54">
        <v>0</v>
      </c>
      <c r="D25" s="54"/>
    </row>
    <row r="26" spans="1:6" s="24" customFormat="1">
      <c r="A26" s="27"/>
      <c r="B26" s="28" t="s">
        <v>85</v>
      </c>
      <c r="C26" s="54">
        <v>0</v>
      </c>
      <c r="D26" s="54">
        <f>C26*80%</f>
        <v>0</v>
      </c>
    </row>
    <row r="27" spans="1:6" s="24" customFormat="1">
      <c r="A27" s="27"/>
      <c r="B27" s="28" t="s">
        <v>89</v>
      </c>
      <c r="C27" s="54">
        <v>0</v>
      </c>
      <c r="D27" s="54">
        <f>C27*80%</f>
        <v>0</v>
      </c>
    </row>
    <row r="28" spans="1:6" s="24" customFormat="1" ht="33">
      <c r="A28" s="22" t="s">
        <v>20</v>
      </c>
      <c r="B28" s="23" t="s">
        <v>34</v>
      </c>
      <c r="C28" s="54">
        <v>0</v>
      </c>
      <c r="D28" s="54">
        <f>C28</f>
        <v>0</v>
      </c>
    </row>
    <row r="29" spans="1:6" s="24" customFormat="1" ht="20.25" customHeight="1">
      <c r="A29" s="22" t="s">
        <v>23</v>
      </c>
      <c r="B29" s="23" t="s">
        <v>35</v>
      </c>
      <c r="C29" s="53"/>
      <c r="D29" s="53"/>
    </row>
    <row r="30" spans="1:6" s="24" customFormat="1" ht="20.25" customHeight="1">
      <c r="A30" s="22" t="s">
        <v>36</v>
      </c>
      <c r="B30" s="23" t="s">
        <v>37</v>
      </c>
      <c r="C30" s="53">
        <v>0</v>
      </c>
      <c r="D30" s="53">
        <f>C30</f>
        <v>0</v>
      </c>
    </row>
    <row r="31" spans="1:6" s="24" customFormat="1" ht="19.5" customHeight="1">
      <c r="A31" s="22" t="s">
        <v>38</v>
      </c>
      <c r="B31" s="23" t="s">
        <v>21</v>
      </c>
      <c r="C31" s="53">
        <f>C32+C33</f>
        <v>9131</v>
      </c>
      <c r="D31" s="53">
        <f>D32+D33</f>
        <v>9131</v>
      </c>
      <c r="F31" s="25"/>
    </row>
    <row r="32" spans="1:6" s="24" customFormat="1" ht="19.5" customHeight="1">
      <c r="A32" s="27"/>
      <c r="B32" s="28" t="s">
        <v>22</v>
      </c>
      <c r="C32" s="54"/>
      <c r="D32" s="54">
        <v>0</v>
      </c>
      <c r="F32" s="25"/>
    </row>
    <row r="33" spans="1:4" s="24" customFormat="1" ht="19.5" customHeight="1">
      <c r="A33" s="27"/>
      <c r="B33" s="28" t="s">
        <v>9</v>
      </c>
      <c r="C33" s="55">
        <v>9131</v>
      </c>
      <c r="D33" s="55">
        <v>9131</v>
      </c>
    </row>
    <row r="34" spans="1:4" ht="17.25">
      <c r="A34" s="30"/>
    </row>
  </sheetData>
  <mergeCells count="6">
    <mergeCell ref="A4:D4"/>
    <mergeCell ref="A5:D5"/>
    <mergeCell ref="A6:D6"/>
    <mergeCell ref="A8:A9"/>
    <mergeCell ref="B8:B9"/>
    <mergeCell ref="C8:D8"/>
  </mergeCells>
  <pageMargins left="0.375" right="0.32291666666666669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0761-5646-4038-A5CD-90B87B64CC1C}">
  <dimension ref="A1:F28"/>
  <sheetViews>
    <sheetView tabSelected="1" zoomScaleNormal="100" workbookViewId="0">
      <selection activeCell="F26" sqref="F26"/>
    </sheetView>
  </sheetViews>
  <sheetFormatPr defaultColWidth="10.28515625" defaultRowHeight="16.5"/>
  <cols>
    <col min="1" max="1" width="5.5703125" style="16" customWidth="1"/>
    <col min="2" max="2" width="38" style="16" customWidth="1"/>
    <col min="3" max="3" width="18.140625" style="36" customWidth="1"/>
    <col min="4" max="4" width="18.7109375" style="36" bestFit="1" customWidth="1"/>
    <col min="5" max="5" width="18.42578125" style="38" customWidth="1"/>
    <col min="6" max="6" width="17.140625" style="16" customWidth="1"/>
    <col min="7" max="16384" width="10.28515625" style="16"/>
  </cols>
  <sheetData>
    <row r="1" spans="1:6">
      <c r="A1" s="14" t="s">
        <v>15</v>
      </c>
      <c r="B1" s="14"/>
      <c r="E1" s="37" t="s">
        <v>39</v>
      </c>
    </row>
    <row r="2" spans="1:6">
      <c r="A2" s="14" t="s">
        <v>102</v>
      </c>
      <c r="B2" s="14"/>
    </row>
    <row r="3" spans="1:6">
      <c r="A3" s="17"/>
      <c r="D3" s="39"/>
    </row>
    <row r="4" spans="1:6" ht="21" customHeight="1">
      <c r="A4" s="69" t="s">
        <v>103</v>
      </c>
      <c r="B4" s="69"/>
      <c r="C4" s="69"/>
      <c r="D4" s="69"/>
      <c r="E4" s="69"/>
    </row>
    <row r="5" spans="1:6">
      <c r="A5" s="63" t="s">
        <v>72</v>
      </c>
      <c r="B5" s="63"/>
      <c r="C5" s="63"/>
      <c r="D5" s="63"/>
      <c r="E5" s="63"/>
    </row>
    <row r="6" spans="1:6">
      <c r="A6" s="64"/>
      <c r="B6" s="64"/>
      <c r="C6" s="64"/>
      <c r="D6" s="64"/>
      <c r="E6" s="40"/>
    </row>
    <row r="7" spans="1:6">
      <c r="D7" s="16"/>
      <c r="E7" s="48" t="s">
        <v>97</v>
      </c>
    </row>
    <row r="8" spans="1:6">
      <c r="A8" s="65" t="s">
        <v>16</v>
      </c>
      <c r="B8" s="65" t="s">
        <v>17</v>
      </c>
      <c r="C8" s="66" t="s">
        <v>4</v>
      </c>
      <c r="D8" s="67"/>
      <c r="E8" s="68"/>
      <c r="F8" s="20"/>
    </row>
    <row r="9" spans="1:6" ht="33">
      <c r="A9" s="65"/>
      <c r="B9" s="65"/>
      <c r="C9" s="51" t="s">
        <v>40</v>
      </c>
      <c r="D9" s="51" t="s">
        <v>41</v>
      </c>
      <c r="E9" s="50" t="s">
        <v>42</v>
      </c>
    </row>
    <row r="10" spans="1:6">
      <c r="A10" s="49" t="s">
        <v>43</v>
      </c>
      <c r="B10" s="49" t="s">
        <v>44</v>
      </c>
      <c r="C10" s="51" t="s">
        <v>45</v>
      </c>
      <c r="D10" s="50">
        <v>2</v>
      </c>
      <c r="E10" s="50">
        <v>3</v>
      </c>
    </row>
    <row r="11" spans="1:6" s="24" customFormat="1">
      <c r="A11" s="49"/>
      <c r="B11" s="49" t="s">
        <v>46</v>
      </c>
      <c r="C11" s="43">
        <f>C13+C14+C15+C16+C17+C18+C19+C21+C22+C23+C24+C25+C26+C27+C28</f>
        <v>9131400000</v>
      </c>
      <c r="D11" s="43">
        <f>D13+D14+D15+D16+D17+D18+D19+D21+D22+D23+D24+D25+D26+D27+D28</f>
        <v>0</v>
      </c>
      <c r="E11" s="43">
        <f>E13+E14+E15+E16+E17+E18+E19+E21+E22+E23+E24+E25+E26+E27+E28</f>
        <v>9131400000</v>
      </c>
      <c r="F11" s="25"/>
    </row>
    <row r="12" spans="1:6" s="24" customFormat="1">
      <c r="A12" s="27"/>
      <c r="B12" s="28" t="s">
        <v>47</v>
      </c>
      <c r="C12" s="44"/>
      <c r="D12" s="42"/>
      <c r="E12" s="41"/>
      <c r="F12" s="26"/>
    </row>
    <row r="13" spans="1:6" s="24" customFormat="1">
      <c r="A13" s="27">
        <v>1</v>
      </c>
      <c r="B13" s="28" t="s">
        <v>92</v>
      </c>
      <c r="C13" s="44">
        <f>SUM(D13:E13)</f>
        <v>0</v>
      </c>
      <c r="D13" s="44">
        <v>0</v>
      </c>
      <c r="E13" s="41"/>
      <c r="F13" s="26"/>
    </row>
    <row r="14" spans="1:6" s="24" customFormat="1" ht="18.75" customHeight="1">
      <c r="A14" s="27">
        <v>2</v>
      </c>
      <c r="B14" s="28" t="s">
        <v>48</v>
      </c>
      <c r="C14" s="44">
        <f>SUM(D14:E14)</f>
        <v>14400000</v>
      </c>
      <c r="D14" s="42"/>
      <c r="E14" s="57">
        <v>14400000</v>
      </c>
      <c r="F14" s="25"/>
    </row>
    <row r="15" spans="1:6" s="24" customFormat="1">
      <c r="A15" s="27">
        <v>3</v>
      </c>
      <c r="B15" s="28" t="s">
        <v>49</v>
      </c>
      <c r="C15" s="44">
        <f t="shared" ref="C15:C28" si="0">SUM(D15:E15)</f>
        <v>0</v>
      </c>
      <c r="D15" s="42"/>
      <c r="E15" s="57">
        <v>0</v>
      </c>
    </row>
    <row r="16" spans="1:6" s="24" customFormat="1">
      <c r="A16" s="27">
        <v>4</v>
      </c>
      <c r="B16" s="28" t="s">
        <v>50</v>
      </c>
      <c r="C16" s="44">
        <f t="shared" si="0"/>
        <v>0</v>
      </c>
      <c r="D16" s="42"/>
      <c r="E16" s="57">
        <v>0</v>
      </c>
    </row>
    <row r="17" spans="1:5" s="24" customFormat="1">
      <c r="A17" s="27">
        <v>5</v>
      </c>
      <c r="B17" s="28" t="s">
        <v>51</v>
      </c>
      <c r="C17" s="44">
        <f t="shared" si="0"/>
        <v>0</v>
      </c>
      <c r="D17" s="42"/>
      <c r="E17" s="57">
        <v>0</v>
      </c>
    </row>
    <row r="18" spans="1:5" s="24" customFormat="1">
      <c r="A18" s="27">
        <v>6</v>
      </c>
      <c r="B18" s="28" t="s">
        <v>52</v>
      </c>
      <c r="C18" s="44">
        <f t="shared" si="0"/>
        <v>0</v>
      </c>
      <c r="D18" s="42"/>
      <c r="E18" s="57">
        <v>0</v>
      </c>
    </row>
    <row r="19" spans="1:5" s="24" customFormat="1" ht="33">
      <c r="A19" s="27">
        <v>7</v>
      </c>
      <c r="B19" s="28" t="s">
        <v>95</v>
      </c>
      <c r="C19" s="44">
        <f t="shared" si="0"/>
        <v>4311000000</v>
      </c>
      <c r="D19" s="42"/>
      <c r="E19" s="58">
        <f>E20</f>
        <v>4311000000</v>
      </c>
    </row>
    <row r="20" spans="1:5" s="24" customFormat="1">
      <c r="A20" s="27"/>
      <c r="B20" s="52" t="s">
        <v>106</v>
      </c>
      <c r="C20" s="44">
        <f t="shared" si="0"/>
        <v>4311000000</v>
      </c>
      <c r="D20" s="42"/>
      <c r="E20" s="58">
        <v>4311000000</v>
      </c>
    </row>
    <row r="21" spans="1:5" s="24" customFormat="1" ht="18.75" customHeight="1">
      <c r="A21" s="27">
        <v>8</v>
      </c>
      <c r="B21" s="28" t="s">
        <v>53</v>
      </c>
      <c r="C21" s="44">
        <f t="shared" si="0"/>
        <v>0</v>
      </c>
      <c r="D21" s="42"/>
      <c r="E21" s="57">
        <v>0</v>
      </c>
    </row>
    <row r="22" spans="1:5" s="24" customFormat="1">
      <c r="A22" s="27">
        <v>9</v>
      </c>
      <c r="B22" s="28" t="s">
        <v>54</v>
      </c>
      <c r="C22" s="41">
        <v>0</v>
      </c>
      <c r="D22" s="41"/>
      <c r="E22" s="57">
        <v>0</v>
      </c>
    </row>
    <row r="23" spans="1:5" s="24" customFormat="1" ht="33">
      <c r="A23" s="27">
        <v>10</v>
      </c>
      <c r="B23" s="28" t="s">
        <v>55</v>
      </c>
      <c r="C23" s="44">
        <v>0</v>
      </c>
      <c r="D23" s="44"/>
      <c r="E23" s="59">
        <v>0</v>
      </c>
    </row>
    <row r="24" spans="1:5" s="24" customFormat="1">
      <c r="A24" s="27">
        <v>11</v>
      </c>
      <c r="B24" s="28" t="s">
        <v>75</v>
      </c>
      <c r="C24" s="41">
        <f>E24</f>
        <v>4806000000</v>
      </c>
      <c r="D24" s="41"/>
      <c r="E24" s="57">
        <v>4806000000</v>
      </c>
    </row>
    <row r="25" spans="1:5" s="24" customFormat="1" ht="15.75" customHeight="1">
      <c r="A25" s="27">
        <v>12</v>
      </c>
      <c r="B25" s="28" t="s">
        <v>94</v>
      </c>
      <c r="C25" s="44">
        <f t="shared" si="0"/>
        <v>0</v>
      </c>
      <c r="D25" s="42"/>
      <c r="E25" s="57">
        <v>0</v>
      </c>
    </row>
    <row r="26" spans="1:5" s="24" customFormat="1">
      <c r="A26" s="27">
        <v>13</v>
      </c>
      <c r="B26" s="28" t="s">
        <v>93</v>
      </c>
      <c r="C26" s="44">
        <f t="shared" si="0"/>
        <v>0</v>
      </c>
      <c r="D26" s="42"/>
      <c r="E26" s="57">
        <v>0</v>
      </c>
    </row>
    <row r="27" spans="1:5" s="24" customFormat="1">
      <c r="A27" s="27">
        <v>14</v>
      </c>
      <c r="B27" s="28" t="s">
        <v>96</v>
      </c>
      <c r="C27" s="44">
        <f t="shared" si="0"/>
        <v>0</v>
      </c>
      <c r="D27" s="42"/>
      <c r="E27" s="57">
        <v>0</v>
      </c>
    </row>
    <row r="28" spans="1:5" s="24" customFormat="1">
      <c r="A28" s="27">
        <v>15</v>
      </c>
      <c r="B28" s="28" t="s">
        <v>56</v>
      </c>
      <c r="C28" s="44">
        <f t="shared" si="0"/>
        <v>0</v>
      </c>
      <c r="D28" s="42"/>
      <c r="E28" s="57">
        <v>0</v>
      </c>
    </row>
  </sheetData>
  <mergeCells count="6">
    <mergeCell ref="A6:D6"/>
    <mergeCell ref="A8:A9"/>
    <mergeCell ref="B8:B9"/>
    <mergeCell ref="C8:E8"/>
    <mergeCell ref="A4:E4"/>
    <mergeCell ref="A5:E5"/>
  </mergeCells>
  <pageMargins left="0.28125" right="0.25" top="0.75" bottom="0.35416666666666669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12BC6-289D-4CCC-B017-4D5055871AEA}">
  <dimension ref="A1:J23"/>
  <sheetViews>
    <sheetView zoomScaleNormal="100" workbookViewId="0">
      <selection activeCell="F21" sqref="F21"/>
    </sheetView>
  </sheetViews>
  <sheetFormatPr defaultColWidth="10.28515625" defaultRowHeight="16.5"/>
  <cols>
    <col min="1" max="1" width="31" style="16" customWidth="1"/>
    <col min="2" max="2" width="15.28515625" style="36" customWidth="1"/>
    <col min="3" max="3" width="11.140625" style="36" customWidth="1"/>
    <col min="4" max="4" width="13.85546875" style="38" customWidth="1"/>
    <col min="5" max="5" width="15.140625" style="16" customWidth="1"/>
    <col min="6" max="6" width="17" style="16" customWidth="1"/>
    <col min="7" max="7" width="10.28515625" style="16"/>
    <col min="8" max="8" width="14.85546875" style="16" customWidth="1"/>
    <col min="9" max="9" width="13" style="16" customWidth="1"/>
    <col min="10" max="10" width="12.140625" style="16" customWidth="1"/>
    <col min="11" max="16384" width="10.28515625" style="16"/>
  </cols>
  <sheetData>
    <row r="1" spans="1:10">
      <c r="A1" s="14" t="s">
        <v>15</v>
      </c>
      <c r="D1" s="16"/>
      <c r="J1" s="37" t="s">
        <v>57</v>
      </c>
    </row>
    <row r="2" spans="1:10">
      <c r="A2" s="14" t="s">
        <v>102</v>
      </c>
    </row>
    <row r="3" spans="1:10">
      <c r="C3" s="39"/>
    </row>
    <row r="4" spans="1:10">
      <c r="A4" s="70" t="s">
        <v>103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>
      <c r="A5" s="63" t="s">
        <v>72</v>
      </c>
      <c r="B5" s="63"/>
      <c r="C5" s="63"/>
      <c r="D5" s="63"/>
      <c r="E5" s="63"/>
      <c r="F5" s="63"/>
      <c r="G5" s="63"/>
      <c r="H5" s="63"/>
      <c r="I5" s="63"/>
      <c r="J5" s="63"/>
    </row>
    <row r="6" spans="1:10">
      <c r="A6" s="64"/>
      <c r="B6" s="64"/>
      <c r="C6" s="64"/>
      <c r="D6" s="40"/>
    </row>
    <row r="7" spans="1:10">
      <c r="C7" s="16"/>
      <c r="D7" s="16"/>
      <c r="J7" s="48" t="s">
        <v>76</v>
      </c>
    </row>
    <row r="8" spans="1:10" s="24" customFormat="1" ht="37.5" customHeight="1">
      <c r="A8" s="65" t="s">
        <v>58</v>
      </c>
      <c r="B8" s="72" t="s">
        <v>59</v>
      </c>
      <c r="C8" s="72" t="s">
        <v>60</v>
      </c>
      <c r="D8" s="72"/>
      <c r="E8" s="74" t="s">
        <v>98</v>
      </c>
      <c r="F8" s="65" t="s">
        <v>105</v>
      </c>
      <c r="G8" s="71" t="s">
        <v>99</v>
      </c>
      <c r="H8" s="71"/>
      <c r="I8" s="71"/>
      <c r="J8" s="71"/>
    </row>
    <row r="9" spans="1:10" s="24" customFormat="1">
      <c r="A9" s="65"/>
      <c r="B9" s="72"/>
      <c r="C9" s="73" t="s">
        <v>61</v>
      </c>
      <c r="D9" s="72" t="s">
        <v>62</v>
      </c>
      <c r="E9" s="74"/>
      <c r="F9" s="65"/>
      <c r="G9" s="71" t="s">
        <v>61</v>
      </c>
      <c r="H9" s="65" t="s">
        <v>63</v>
      </c>
      <c r="I9" s="65" t="s">
        <v>64</v>
      </c>
      <c r="J9" s="65"/>
    </row>
    <row r="10" spans="1:10" s="24" customFormat="1" ht="45.75" customHeight="1">
      <c r="A10" s="65"/>
      <c r="B10" s="72"/>
      <c r="C10" s="73"/>
      <c r="D10" s="72"/>
      <c r="E10" s="74"/>
      <c r="F10" s="65"/>
      <c r="G10" s="71"/>
      <c r="H10" s="65"/>
      <c r="I10" s="22" t="s">
        <v>65</v>
      </c>
      <c r="J10" s="22" t="s">
        <v>66</v>
      </c>
    </row>
    <row r="11" spans="1:10" s="24" customFormat="1">
      <c r="A11" s="22" t="s">
        <v>40</v>
      </c>
      <c r="B11" s="46">
        <v>0</v>
      </c>
      <c r="C11" s="46">
        <f t="shared" ref="C11:J11" si="0">C12+C18</f>
        <v>0</v>
      </c>
      <c r="D11" s="46">
        <f t="shared" si="0"/>
        <v>0</v>
      </c>
      <c r="E11" s="46">
        <f t="shared" si="0"/>
        <v>0</v>
      </c>
      <c r="F11" s="46">
        <f t="shared" si="0"/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46">
        <f t="shared" si="0"/>
        <v>0</v>
      </c>
    </row>
    <row r="12" spans="1:10" s="24" customFormat="1">
      <c r="A12" s="28" t="s">
        <v>67</v>
      </c>
      <c r="B12" s="44"/>
      <c r="C12" s="42">
        <f t="shared" ref="C12:J12" si="1">SUM(C13:C14)</f>
        <v>0</v>
      </c>
      <c r="D12" s="42">
        <f t="shared" si="1"/>
        <v>0</v>
      </c>
      <c r="E12" s="42">
        <f t="shared" si="1"/>
        <v>0</v>
      </c>
      <c r="F12" s="42">
        <f t="shared" si="1"/>
        <v>0</v>
      </c>
      <c r="G12" s="42">
        <f t="shared" si="1"/>
        <v>0</v>
      </c>
      <c r="H12" s="42">
        <f t="shared" si="1"/>
        <v>0</v>
      </c>
      <c r="I12" s="42">
        <f t="shared" si="1"/>
        <v>0</v>
      </c>
      <c r="J12" s="42">
        <f t="shared" si="1"/>
        <v>0</v>
      </c>
    </row>
    <row r="13" spans="1:10" s="24" customFormat="1">
      <c r="A13" s="52" t="s">
        <v>104</v>
      </c>
      <c r="B13" s="44"/>
      <c r="C13" s="42"/>
      <c r="D13" s="41"/>
      <c r="E13" s="45"/>
      <c r="F13" s="41"/>
      <c r="G13" s="41"/>
      <c r="H13" s="41"/>
      <c r="I13" s="41"/>
      <c r="J13" s="41"/>
    </row>
    <row r="14" spans="1:10" s="24" customFormat="1">
      <c r="A14" s="52" t="s">
        <v>104</v>
      </c>
      <c r="B14" s="44"/>
      <c r="C14" s="42"/>
      <c r="D14" s="41"/>
      <c r="E14" s="35"/>
      <c r="F14" s="41"/>
      <c r="G14" s="41"/>
      <c r="H14" s="41"/>
      <c r="I14" s="44"/>
      <c r="J14" s="41"/>
    </row>
    <row r="15" spans="1:10" s="24" customFormat="1" ht="33">
      <c r="A15" s="28" t="s">
        <v>69</v>
      </c>
      <c r="B15" s="44"/>
      <c r="C15" s="42"/>
      <c r="D15" s="41"/>
      <c r="E15" s="35"/>
      <c r="F15" s="35"/>
      <c r="G15" s="35"/>
      <c r="H15" s="35"/>
      <c r="I15" s="35"/>
      <c r="J15" s="35"/>
    </row>
    <row r="16" spans="1:10" s="24" customFormat="1">
      <c r="A16" s="28" t="s">
        <v>68</v>
      </c>
      <c r="B16" s="44"/>
      <c r="C16" s="42"/>
      <c r="D16" s="41"/>
      <c r="E16" s="35"/>
      <c r="F16" s="35"/>
      <c r="G16" s="35"/>
      <c r="H16" s="35"/>
      <c r="I16" s="35"/>
      <c r="J16" s="35"/>
    </row>
    <row r="17" spans="1:10" s="24" customFormat="1">
      <c r="A17" s="28" t="s">
        <v>68</v>
      </c>
      <c r="B17" s="44"/>
      <c r="C17" s="42"/>
      <c r="D17" s="41"/>
      <c r="E17" s="35"/>
      <c r="F17" s="35"/>
      <c r="G17" s="35"/>
      <c r="H17" s="35"/>
      <c r="I17" s="35"/>
      <c r="J17" s="35"/>
    </row>
    <row r="18" spans="1:10" s="24" customFormat="1">
      <c r="A18" s="28" t="s">
        <v>70</v>
      </c>
      <c r="B18" s="44"/>
      <c r="C18" s="42"/>
      <c r="D18" s="41"/>
      <c r="E18" s="35"/>
      <c r="F18" s="35"/>
      <c r="G18" s="35"/>
      <c r="H18" s="35"/>
      <c r="I18" s="35"/>
      <c r="J18" s="35"/>
    </row>
    <row r="19" spans="1:10" s="24" customFormat="1" ht="18.75" customHeight="1">
      <c r="A19" s="28" t="s">
        <v>68</v>
      </c>
      <c r="B19" s="44"/>
      <c r="C19" s="42"/>
      <c r="D19" s="41"/>
      <c r="E19" s="35"/>
      <c r="F19" s="35"/>
      <c r="G19" s="35"/>
      <c r="H19" s="35"/>
      <c r="I19" s="35"/>
      <c r="J19" s="35"/>
    </row>
    <row r="20" spans="1:10" s="24" customFormat="1">
      <c r="A20" s="28" t="s">
        <v>68</v>
      </c>
      <c r="B20" s="44"/>
      <c r="C20" s="42"/>
      <c r="D20" s="41"/>
      <c r="E20" s="35"/>
      <c r="F20" s="35"/>
      <c r="G20" s="35"/>
      <c r="H20" s="35"/>
      <c r="I20" s="35"/>
      <c r="J20" s="35"/>
    </row>
    <row r="21" spans="1:10" s="24" customFormat="1" ht="33">
      <c r="A21" s="28" t="s">
        <v>69</v>
      </c>
      <c r="B21" s="44"/>
      <c r="C21" s="42"/>
      <c r="D21" s="41"/>
      <c r="E21" s="35"/>
      <c r="F21" s="35"/>
      <c r="G21" s="35"/>
      <c r="H21" s="35"/>
      <c r="I21" s="35"/>
      <c r="J21" s="35"/>
    </row>
    <row r="22" spans="1:10" s="24" customFormat="1" ht="19.5" customHeight="1">
      <c r="A22" s="28" t="s">
        <v>68</v>
      </c>
      <c r="B22" s="44"/>
      <c r="C22" s="42"/>
      <c r="D22" s="41"/>
      <c r="E22" s="35"/>
      <c r="F22" s="35"/>
      <c r="G22" s="35"/>
      <c r="H22" s="35"/>
      <c r="I22" s="35"/>
      <c r="J22" s="35"/>
    </row>
    <row r="23" spans="1:10" s="24" customFormat="1">
      <c r="A23" s="28" t="s">
        <v>68</v>
      </c>
      <c r="B23" s="44"/>
      <c r="C23" s="42"/>
      <c r="D23" s="41"/>
      <c r="E23" s="35"/>
      <c r="F23" s="35"/>
      <c r="G23" s="35"/>
      <c r="H23" s="35"/>
      <c r="I23" s="35"/>
      <c r="J23" s="35"/>
    </row>
  </sheetData>
  <mergeCells count="14">
    <mergeCell ref="F8:F10"/>
    <mergeCell ref="A4:J4"/>
    <mergeCell ref="A5:J5"/>
    <mergeCell ref="G8:J8"/>
    <mergeCell ref="I9:J9"/>
    <mergeCell ref="H9:H10"/>
    <mergeCell ref="G9:G10"/>
    <mergeCell ref="A8:A10"/>
    <mergeCell ref="B8:B10"/>
    <mergeCell ref="C9:C10"/>
    <mergeCell ref="D9:D10"/>
    <mergeCell ref="E8:E10"/>
    <mergeCell ref="A6:C6"/>
    <mergeCell ref="C8:D8"/>
  </mergeCells>
  <pageMargins left="0.23958333333333334" right="0.21875" top="0.75" bottom="0.222812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108</vt:lpstr>
      <vt:lpstr>109</vt:lpstr>
      <vt:lpstr>110</vt:lpstr>
      <vt:lpstr>111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2026-01-09T03:22:26Z</cp:lastPrinted>
  <dcterms:created xsi:type="dcterms:W3CDTF">2025-10-24T01:15:29Z</dcterms:created>
  <dcterms:modified xsi:type="dcterms:W3CDTF">2026-03-11T09:21:35Z</dcterms:modified>
</cp:coreProperties>
</file>